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C14" i="6" l="1"/>
  <c r="C14" i="4"/>
  <c r="C22" i="4" l="1"/>
  <c r="C4" i="4" l="1"/>
  <c r="C21" i="4" l="1"/>
  <c r="C13" i="4"/>
  <c r="C10" i="4"/>
  <c r="C16" i="4"/>
  <c r="C23" i="4"/>
  <c r="C17" i="4"/>
  <c r="C5" i="4"/>
  <c r="C12" i="4"/>
  <c r="C9" i="4"/>
  <c r="C18" i="4"/>
  <c r="C20" i="4"/>
  <c r="C15" i="4"/>
  <c r="C19" i="4"/>
  <c r="C8" i="4"/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P12" i="8" s="1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6" i="8" l="1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<sst xmlns="http://schemas.openxmlformats.org/spreadsheetml/2006/main" count="651" uniqueCount="77">
  <si>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</si>
  <si>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</si>
  <si>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</si>
  <si>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</si>
  <si>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</si>
  <si>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</si>
  <si>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</si>
  <si>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</si>
  <si>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</si>
  <si>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</si>
  <si>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</si>
  <si>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</si>
  <si>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</si>
  <si>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</si>
  <si>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</si>
  <si>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</si>
  <si>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</si>
  <si>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</si>
  <si>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</si>
  <si>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</si>
  <si>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</si>
  <si>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</si>
  <si>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</si>
  <si>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</si>
  <si>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</si>
  <si>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</si>
  <si>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</si>
  <si>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</si>
  <si>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</si>
  <si>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</si>
  <si>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</si>
  <si>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</si>
  <si>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Alexandra</t>
  </si>
  <si>
    <t>Bobaľová</t>
  </si>
  <si>
    <t>Drimáková</t>
  </si>
  <si>
    <t>Erdélyiová</t>
  </si>
  <si>
    <t>Tatiana</t>
  </si>
  <si>
    <t>Gumanová</t>
  </si>
  <si>
    <t>Erika</t>
  </si>
  <si>
    <t>Harvánková</t>
  </si>
  <si>
    <t>Karin</t>
  </si>
  <si>
    <t>Holomaniová</t>
  </si>
  <si>
    <t>Simona</t>
  </si>
  <si>
    <t>Chovaníková</t>
  </si>
  <si>
    <t>Klára</t>
  </si>
  <si>
    <t>Králová</t>
  </si>
  <si>
    <t>Emma</t>
  </si>
  <si>
    <t>Kyseľová</t>
  </si>
  <si>
    <t>Kristína</t>
  </si>
  <si>
    <t>Mackulínová</t>
  </si>
  <si>
    <t>Karolína</t>
  </si>
  <si>
    <t>Majerníková</t>
  </si>
  <si>
    <t>Sofia</t>
  </si>
  <si>
    <t>Miháliková</t>
  </si>
  <si>
    <t>Müllerová</t>
  </si>
  <si>
    <t>Laura</t>
  </si>
  <si>
    <t>Laubertová</t>
  </si>
  <si>
    <t>Rebeka</t>
  </si>
  <si>
    <t>Olejníková</t>
  </si>
  <si>
    <t>Michaela</t>
  </si>
  <si>
    <t>Rosičová</t>
  </si>
  <si>
    <t>Andrea</t>
  </si>
  <si>
    <t>Rosová</t>
  </si>
  <si>
    <t>Sophia</t>
  </si>
  <si>
    <t>Sabovčíková</t>
  </si>
  <si>
    <t>Eva</t>
  </si>
  <si>
    <t>Staníková</t>
  </si>
  <si>
    <t>Ema</t>
  </si>
  <si>
    <t>Szmereková</t>
  </si>
  <si>
    <t>Tamara</t>
  </si>
  <si>
    <t>Tresová</t>
  </si>
  <si>
    <t>7.9.2016,08.09.2016</t>
  </si>
  <si>
    <t>13.9.2016, 14.09.2016</t>
  </si>
  <si>
    <t>16.9.2016, 19.09.2016</t>
  </si>
  <si>
    <t>12.9.2016, 13.12.2016</t>
  </si>
  <si>
    <t>21.9.2016, 19.04.2017</t>
  </si>
  <si>
    <t>19.4.2017,24.04.2017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</si>
</sst>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9" xfId="1" applyNumberFormat="1" applyFont="1" applyFill="1" applyBorder="1" applyAlignment="1">
      <alignment horizontal="center"/>
    </xf>
    <xf numFmtId="0" fontId="6" fillId="0" borderId="10" xfId="0" applyFont="1" applyBorder="1"/>
    <xf numFmtId="164" fontId="7" fillId="5" borderId="11" xfId="1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4" xfId="1" quotePrefix="1" applyFont="1" applyBorder="1" applyAlignment="1">
      <alignment horizontal="center"/>
    </xf>
    <xf numFmtId="0" fontId="7" fillId="0" borderId="15" xfId="1" quotePrefix="1" applyFont="1" applyBorder="1" applyAlignment="1">
      <alignment horizontal="center"/>
    </xf>
    <xf numFmtId="0" fontId="7" fillId="0" borderId="16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" xfId="0" builtinId="0"/>
    <cellStyle name="Normálna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3" workbookViewId="0">
      <selection activeCell="H1" sqref="H1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26" t="s">
        <v>6</v>
      </c>
      <c r="C2" s="27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32</v>
      </c>
      <c r="C3" s="17" t="s">
        <v>33</v>
      </c>
      <c r="D3" s="20">
        <f>'september 2016'!C3</f>
        <v>40</v>
      </c>
      <c r="E3" s="20">
        <f>'október 2016'!C3</f>
        <v>10</v>
      </c>
      <c r="F3" s="20">
        <f>'november 2016'!C3</f>
        <v>10</v>
      </c>
      <c r="G3" s="20">
        <f>'december 2016'!C3</f>
        <v>10</v>
      </c>
      <c r="H3" s="20">
        <f>'január 2017'!C3</f>
        <v>10</v>
      </c>
      <c r="I3" s="20">
        <f>'február 2017'!C3</f>
        <v>10</v>
      </c>
      <c r="J3" s="20">
        <f>'marec 2017'!C3</f>
        <v>10</v>
      </c>
      <c r="K3" s="20">
        <f>'apríl 2017'!C3</f>
        <v>10</v>
      </c>
      <c r="L3" s="20">
        <f>'máj 2017'!C3</f>
        <v>10</v>
      </c>
      <c r="M3" s="21">
        <f>'jún 2017'!C3</f>
        <v>10</v>
      </c>
      <c r="N3" s="22">
        <f>'júl 2017'!C3</f>
        <v>0</v>
      </c>
      <c r="O3" s="22">
        <f>'august 2017'!C3</f>
        <v>0</v>
      </c>
      <c r="P3" s="10">
        <f t="shared" ref="P3:P23" si="0">SUM(D3:O3)</f>
        <v>130</v>
      </c>
      <c r="Q3" s="5"/>
    </row>
    <row r="4" spans="1:17" ht="15.75" thickBot="1">
      <c r="A4" s="8"/>
      <c r="B4" s="9" t="s">
        <v>32</v>
      </c>
      <c r="C4" s="17" t="s">
        <v>34</v>
      </c>
      <c r="D4" s="20">
        <f>'september 2016'!C4</f>
        <v>40</v>
      </c>
      <c r="E4" s="20">
        <f>'október 2016'!C4</f>
        <v>10</v>
      </c>
      <c r="F4" s="20">
        <f>'november 2016'!C4</f>
        <v>10</v>
      </c>
      <c r="G4" s="20">
        <f>'december 2016'!C4</f>
        <v>10</v>
      </c>
      <c r="H4" s="20">
        <f>'január 2017'!C4</f>
        <v>10</v>
      </c>
      <c r="I4" s="20">
        <f>'február 2017'!C4</f>
        <v>10</v>
      </c>
      <c r="J4" s="20">
        <f>'marec 2017'!C4</f>
        <v>10</v>
      </c>
      <c r="K4" s="20">
        <f>'apríl 2017'!C4</f>
        <v>10</v>
      </c>
      <c r="L4" s="20">
        <f>'máj 2017'!C4</f>
        <v>10</v>
      </c>
      <c r="M4" s="21">
        <f>'jún 2017'!C4</f>
        <v>10</v>
      </c>
      <c r="N4" s="22">
        <f>'júl 2017'!C4</f>
        <v>0</v>
      </c>
      <c r="O4" s="22">
        <f>'august 2017'!C4</f>
        <v>0</v>
      </c>
      <c r="P4" s="10">
        <f t="shared" si="0"/>
        <v>130</v>
      </c>
      <c r="Q4" s="5"/>
    </row>
    <row r="5" spans="1:17" ht="15.75" thickBot="1">
      <c r="A5" s="11"/>
      <c r="B5" s="9" t="s">
        <v>32</v>
      </c>
      <c r="C5" s="17" t="s">
        <v>35</v>
      </c>
      <c r="D5" s="20">
        <f>'september 2016'!C5</f>
        <v>40</v>
      </c>
      <c r="E5" s="20">
        <f>'október 2016'!C5</f>
        <v>10</v>
      </c>
      <c r="F5" s="20">
        <f>'november 2016'!C5</f>
        <v>10</v>
      </c>
      <c r="G5" s="20">
        <f>'december 2016'!C5</f>
        <v>10</v>
      </c>
      <c r="H5" s="20">
        <f>'január 2017'!C5</f>
        <v>10</v>
      </c>
      <c r="I5" s="20">
        <f>'február 2017'!C5</f>
        <v>10</v>
      </c>
      <c r="J5" s="20">
        <f>'marec 2017'!C5</f>
        <v>10</v>
      </c>
      <c r="K5" s="20">
        <f>'apríl 2017'!C5</f>
        <v>10</v>
      </c>
      <c r="L5" s="20">
        <f>'máj 2017'!C5</f>
        <v>10</v>
      </c>
      <c r="M5" s="21">
        <f>'jún 2017'!C5</f>
        <v>10</v>
      </c>
      <c r="N5" s="22">
        <f>'júl 2017'!C5</f>
        <v>0</v>
      </c>
      <c r="O5" s="22">
        <f>'august 2017'!C5</f>
        <v>0</v>
      </c>
      <c r="P5" s="10">
        <f t="shared" si="0"/>
        <v>130</v>
      </c>
      <c r="Q5" s="5"/>
    </row>
    <row r="6" spans="1:17" ht="15.75" thickBot="1">
      <c r="A6" s="12"/>
      <c r="B6" s="9" t="s">
        <v>36</v>
      </c>
      <c r="C6" s="17" t="s">
        <v>37</v>
      </c>
      <c r="D6" s="20">
        <f>'september 2016'!C6</f>
        <v>40</v>
      </c>
      <c r="E6" s="20">
        <f>'október 2016'!C6</f>
        <v>10</v>
      </c>
      <c r="F6" s="20">
        <f>'november 2016'!C6</f>
        <v>10</v>
      </c>
      <c r="G6" s="20">
        <f>'december 2016'!C6</f>
        <v>10</v>
      </c>
      <c r="H6" s="20">
        <f>'január 2017'!C6</f>
        <v>10</v>
      </c>
      <c r="I6" s="20">
        <f>'február 2017'!C6</f>
        <v>10</v>
      </c>
      <c r="J6" s="20">
        <f>'marec 2017'!C6</f>
        <v>10</v>
      </c>
      <c r="K6" s="20">
        <f>'apríl 2017'!C6</f>
        <v>10</v>
      </c>
      <c r="L6" s="20">
        <f>'máj 2017'!C6</f>
        <v>10</v>
      </c>
      <c r="M6" s="21">
        <f>'jún 2017'!C6</f>
        <v>10</v>
      </c>
      <c r="N6" s="22">
        <f>'júl 2017'!C6</f>
        <v>0</v>
      </c>
      <c r="O6" s="22">
        <f>'august 2017'!C6</f>
        <v>0</v>
      </c>
      <c r="P6" s="10">
        <f t="shared" si="0"/>
        <v>130</v>
      </c>
      <c r="Q6" s="5"/>
    </row>
    <row r="7" spans="1:17" ht="15.75" thickBot="1">
      <c r="A7" s="12"/>
      <c r="B7" s="9" t="s">
        <v>38</v>
      </c>
      <c r="C7" s="17" t="s">
        <v>39</v>
      </c>
      <c r="D7" s="20">
        <f>'september 2016'!C7</f>
        <v>40</v>
      </c>
      <c r="E7" s="20">
        <f>'október 2016'!C7</f>
        <v>10</v>
      </c>
      <c r="F7" s="20">
        <f>'november 2016'!C7</f>
        <v>10</v>
      </c>
      <c r="G7" s="20">
        <f>'december 2016'!C7</f>
        <v>10</v>
      </c>
      <c r="H7" s="20">
        <f>'január 2017'!C7</f>
        <v>10</v>
      </c>
      <c r="I7" s="20">
        <f>'február 2017'!C7</f>
        <v>10</v>
      </c>
      <c r="J7" s="20">
        <f>'marec 2017'!C7</f>
        <v>10</v>
      </c>
      <c r="K7" s="20">
        <f>'apríl 2017'!C7</f>
        <v>10</v>
      </c>
      <c r="L7" s="20">
        <f>'máj 2017'!C7</f>
        <v>10</v>
      </c>
      <c r="M7" s="21">
        <f>'jún 2017'!C7</f>
        <v>10</v>
      </c>
      <c r="N7" s="22">
        <f>'júl 2017'!C7</f>
        <v>0</v>
      </c>
      <c r="O7" s="22">
        <f>'august 2017'!C7</f>
        <v>0</v>
      </c>
      <c r="P7" s="10">
        <f t="shared" si="0"/>
        <v>130</v>
      </c>
      <c r="Q7" s="5"/>
    </row>
    <row r="8" spans="1:17" ht="15.75" thickBot="1">
      <c r="A8" s="12"/>
      <c r="B8" s="9" t="s">
        <v>40</v>
      </c>
      <c r="C8" s="17" t="s">
        <v>41</v>
      </c>
      <c r="D8" s="20">
        <f>'september 2016'!C8</f>
        <v>40</v>
      </c>
      <c r="E8" s="20">
        <f>'október 2016'!C8</f>
        <v>10</v>
      </c>
      <c r="F8" s="20">
        <f>'november 2016'!C8</f>
        <v>10</v>
      </c>
      <c r="G8" s="20">
        <f>'december 2016'!C8</f>
        <v>10</v>
      </c>
      <c r="H8" s="20">
        <f>'január 2017'!C8</f>
        <v>10</v>
      </c>
      <c r="I8" s="20">
        <f>'február 2017'!C8</f>
        <v>10</v>
      </c>
      <c r="J8" s="20">
        <f>'marec 2017'!C8</f>
        <v>10</v>
      </c>
      <c r="K8" s="20">
        <f>'apríl 2017'!C8</f>
        <v>10</v>
      </c>
      <c r="L8" s="20">
        <f>'máj 2017'!C8</f>
        <v>10</v>
      </c>
      <c r="M8" s="21">
        <f>'jún 2017'!C8</f>
        <v>10</v>
      </c>
      <c r="N8" s="22">
        <f>'júl 2017'!C8</f>
        <v>0</v>
      </c>
      <c r="O8" s="22">
        <f>'august 2017'!C8</f>
        <v>0</v>
      </c>
      <c r="P8" s="10">
        <f t="shared" si="0"/>
        <v>130</v>
      </c>
      <c r="Q8" s="5"/>
    </row>
    <row r="9" spans="1:17" ht="15.75" thickBot="1">
      <c r="A9" s="12"/>
      <c r="B9" s="9" t="s">
        <v>42</v>
      </c>
      <c r="C9" s="17" t="s">
        <v>43</v>
      </c>
      <c r="D9" s="20">
        <f>'september 2016'!C9</f>
        <v>40</v>
      </c>
      <c r="E9" s="20">
        <f>'október 2016'!C9</f>
        <v>10</v>
      </c>
      <c r="F9" s="20">
        <f>'november 2016'!C9</f>
        <v>10</v>
      </c>
      <c r="G9" s="20">
        <f>'december 2016'!C9</f>
        <v>10</v>
      </c>
      <c r="H9" s="20">
        <f>'január 2017'!C9</f>
        <v>10</v>
      </c>
      <c r="I9" s="20">
        <f>'február 2017'!C9</f>
        <v>10</v>
      </c>
      <c r="J9" s="20">
        <f>'marec 2017'!C9</f>
        <v>10</v>
      </c>
      <c r="K9" s="20">
        <f>'apríl 2017'!C9</f>
        <v>10</v>
      </c>
      <c r="L9" s="20">
        <f>'máj 2017'!C9</f>
        <v>10</v>
      </c>
      <c r="M9" s="21">
        <f>'jún 2017'!C9</f>
        <v>10</v>
      </c>
      <c r="N9" s="22">
        <f>'júl 2017'!C9</f>
        <v>0</v>
      </c>
      <c r="O9" s="22">
        <f>'august 2017'!C9</f>
        <v>0</v>
      </c>
      <c r="P9" s="10">
        <f t="shared" si="0"/>
        <v>130</v>
      </c>
      <c r="Q9" s="5"/>
    </row>
    <row r="10" spans="1:17" ht="15.75" thickBot="1">
      <c r="A10" s="12"/>
      <c r="B10" s="9" t="s">
        <v>44</v>
      </c>
      <c r="C10" s="17" t="s">
        <v>45</v>
      </c>
      <c r="D10" s="20">
        <f>'september 2016'!C10</f>
        <v>40</v>
      </c>
      <c r="E10" s="20">
        <f>'október 2016'!C10</f>
        <v>10</v>
      </c>
      <c r="F10" s="20">
        <f>'november 2016'!C10</f>
        <v>10</v>
      </c>
      <c r="G10" s="20">
        <f>'december 2016'!C10</f>
        <v>10</v>
      </c>
      <c r="H10" s="20">
        <f>'január 2017'!C10</f>
        <v>10</v>
      </c>
      <c r="I10" s="20">
        <f>'február 2017'!C10</f>
        <v>10</v>
      </c>
      <c r="J10" s="20">
        <f>'marec 2017'!C10</f>
        <v>10</v>
      </c>
      <c r="K10" s="20">
        <f>'apríl 2017'!C10</f>
        <v>10</v>
      </c>
      <c r="L10" s="20">
        <f>'máj 2017'!C10</f>
        <v>10</v>
      </c>
      <c r="M10" s="21">
        <f>'jún 2017'!C10</f>
        <v>10</v>
      </c>
      <c r="N10" s="22">
        <f>'júl 2017'!C10</f>
        <v>0</v>
      </c>
      <c r="O10" s="22">
        <f>'august 2017'!C10</f>
        <v>0</v>
      </c>
      <c r="P10" s="10">
        <f t="shared" si="0"/>
        <v>130</v>
      </c>
      <c r="Q10" s="5"/>
    </row>
    <row r="11" spans="1:17" ht="15.75" thickBot="1">
      <c r="A11" s="12"/>
      <c r="B11" s="9" t="s">
        <v>46</v>
      </c>
      <c r="C11" s="17" t="s">
        <v>47</v>
      </c>
      <c r="D11" s="20">
        <f>'september 2016'!C11</f>
        <v>40</v>
      </c>
      <c r="E11" s="20">
        <f>'október 2016'!C11</f>
        <v>10</v>
      </c>
      <c r="F11" s="20">
        <f>'november 2016'!C11</f>
        <v>10</v>
      </c>
      <c r="G11" s="20">
        <f>'december 2016'!C11</f>
        <v>10</v>
      </c>
      <c r="H11" s="20">
        <f>'január 2017'!C11</f>
        <v>10</v>
      </c>
      <c r="I11" s="20">
        <f>'február 2017'!C11</f>
        <v>10</v>
      </c>
      <c r="J11" s="20">
        <f>'marec 2017'!C11</f>
        <v>10</v>
      </c>
      <c r="K11" s="20">
        <f>'apríl 2017'!C11</f>
        <v>10</v>
      </c>
      <c r="L11" s="20">
        <f>'máj 2017'!C11</f>
        <v>10</v>
      </c>
      <c r="M11" s="21">
        <f>'jún 2017'!C11</f>
        <v>10</v>
      </c>
      <c r="N11" s="22">
        <f>'júl 2017'!C11</f>
        <v>0</v>
      </c>
      <c r="O11" s="22">
        <f>'august 2017'!C11</f>
        <v>0</v>
      </c>
      <c r="P11" s="10">
        <f t="shared" si="0"/>
        <v>130</v>
      </c>
      <c r="Q11" s="5"/>
    </row>
    <row r="12" spans="1:17" ht="15.75" thickBot="1">
      <c r="A12" s="5"/>
      <c r="B12" s="9" t="s">
        <v>48</v>
      </c>
      <c r="C12" s="17" t="s">
        <v>49</v>
      </c>
      <c r="D12" s="20">
        <f>'september 2016'!C12</f>
        <v>40</v>
      </c>
      <c r="E12" s="20">
        <f>'október 2016'!C12</f>
        <v>10</v>
      </c>
      <c r="F12" s="20">
        <f>'november 2016'!C12</f>
        <v>10</v>
      </c>
      <c r="G12" s="20">
        <f>'december 2016'!C12</f>
        <v>10</v>
      </c>
      <c r="H12" s="20">
        <f>'január 2017'!C12</f>
        <v>10</v>
      </c>
      <c r="I12" s="20">
        <f>'február 2017'!C12</f>
        <v>10</v>
      </c>
      <c r="J12" s="20">
        <f>'marec 2017'!C12</f>
        <v>10</v>
      </c>
      <c r="K12" s="20">
        <f>'apríl 2017'!C12</f>
        <v>10</v>
      </c>
      <c r="L12" s="20">
        <f>'máj 2017'!C12</f>
        <v>10</v>
      </c>
      <c r="M12" s="21">
        <f>'jún 2017'!C12</f>
        <v>10</v>
      </c>
      <c r="N12" s="22">
        <f>'júl 2017'!C12</f>
        <v>0</v>
      </c>
      <c r="O12" s="22">
        <f>'august 2017'!C12</f>
        <v>0</v>
      </c>
      <c r="P12" s="10">
        <f t="shared" si="0"/>
        <v>130</v>
      </c>
      <c r="Q12" s="5"/>
    </row>
    <row r="13" spans="1:17" ht="15.75" thickBot="1">
      <c r="A13" s="5"/>
      <c r="B13" s="9" t="s">
        <v>50</v>
      </c>
      <c r="C13" s="17" t="s">
        <v>51</v>
      </c>
      <c r="D13" s="20">
        <f>'september 2016'!C13</f>
        <v>40</v>
      </c>
      <c r="E13" s="20">
        <f>'október 2016'!C13</f>
        <v>10</v>
      </c>
      <c r="F13" s="20">
        <f>'november 2016'!C13</f>
        <v>10</v>
      </c>
      <c r="G13" s="20">
        <f>'december 2016'!C13</f>
        <v>10</v>
      </c>
      <c r="H13" s="20">
        <f>'január 2017'!C13</f>
        <v>10</v>
      </c>
      <c r="I13" s="20">
        <f>'február 2017'!C13</f>
        <v>10</v>
      </c>
      <c r="J13" s="20">
        <f>'marec 2017'!C13</f>
        <v>10</v>
      </c>
      <c r="K13" s="20">
        <f>'apríl 2017'!C13</f>
        <v>10</v>
      </c>
      <c r="L13" s="20">
        <f>'máj 2017'!C13</f>
        <v>10</v>
      </c>
      <c r="M13" s="21">
        <f>'jún 2017'!C13</f>
        <v>10</v>
      </c>
      <c r="N13" s="22">
        <f>'júl 2017'!C13</f>
        <v>0</v>
      </c>
      <c r="O13" s="22">
        <f>'august 2017'!C13</f>
        <v>0</v>
      </c>
      <c r="P13" s="10">
        <f t="shared" si="0"/>
        <v>130</v>
      </c>
      <c r="Q13" s="5"/>
    </row>
    <row r="14" spans="1:17" ht="15.75" thickBot="1">
      <c r="A14" s="5"/>
      <c r="B14" s="9" t="s">
        <v>52</v>
      </c>
      <c r="C14" s="17" t="s">
        <v>53</v>
      </c>
      <c r="D14" s="20">
        <f>'september 2016'!C14</f>
        <v>40</v>
      </c>
      <c r="E14" s="20">
        <f>'október 2016'!C14</f>
        <v>10</v>
      </c>
      <c r="F14" s="20">
        <f>'november 2016'!C14</f>
        <v>10</v>
      </c>
      <c r="G14" s="20">
        <f>'december 2016'!C14</f>
        <v>10</v>
      </c>
      <c r="H14" s="20">
        <f>'január 2017'!C14</f>
        <v>10</v>
      </c>
      <c r="I14" s="20">
        <f>'február 2017'!C14</f>
        <v>10</v>
      </c>
      <c r="J14" s="20">
        <f>'marec 2017'!C14</f>
        <v>10</v>
      </c>
      <c r="K14" s="20">
        <f>'apríl 2017'!C14</f>
        <v>10</v>
      </c>
      <c r="L14" s="20">
        <f>'máj 2017'!C14</f>
        <v>10</v>
      </c>
      <c r="M14" s="21">
        <f>'jún 2017'!C14</f>
        <v>10</v>
      </c>
      <c r="N14" s="22">
        <f>'júl 2017'!C14</f>
        <v>0</v>
      </c>
      <c r="O14" s="22">
        <f>'august 2017'!C14</f>
        <v>0</v>
      </c>
      <c r="P14" s="10">
        <f t="shared" si="0"/>
        <v>130</v>
      </c>
      <c r="Q14" s="5"/>
    </row>
    <row r="15" spans="1:17" ht="15.75" thickBot="1">
      <c r="A15" s="12"/>
      <c r="B15" s="9" t="s">
        <v>46</v>
      </c>
      <c r="C15" s="17" t="s">
        <v>54</v>
      </c>
      <c r="D15" s="20">
        <f>'september 2016'!C15</f>
        <v>40</v>
      </c>
      <c r="E15" s="20">
        <f>'október 2016'!C15</f>
        <v>10</v>
      </c>
      <c r="F15" s="20">
        <f>'november 2016'!C15</f>
        <v>10</v>
      </c>
      <c r="G15" s="20">
        <f>'december 2016'!C15</f>
        <v>10</v>
      </c>
      <c r="H15" s="20">
        <f>'január 2017'!C15</f>
        <v>10</v>
      </c>
      <c r="I15" s="20">
        <f>'február 2017'!C15</f>
        <v>10</v>
      </c>
      <c r="J15" s="20">
        <f>'marec 2017'!C15</f>
        <v>10</v>
      </c>
      <c r="K15" s="20">
        <f>'apríl 2017'!C15</f>
        <v>10</v>
      </c>
      <c r="L15" s="20">
        <f>'máj 2017'!C15</f>
        <v>10</v>
      </c>
      <c r="M15" s="21">
        <f>'jún 2017'!C15</f>
        <v>10</v>
      </c>
      <c r="N15" s="22">
        <f>'júl 2017'!C15</f>
        <v>0</v>
      </c>
      <c r="O15" s="22">
        <f>'august 2017'!C15</f>
        <v>0</v>
      </c>
      <c r="P15" s="10">
        <f t="shared" si="0"/>
        <v>130</v>
      </c>
      <c r="Q15" s="5"/>
    </row>
    <row r="16" spans="1:17" ht="15.75" thickBot="1">
      <c r="A16" s="5"/>
      <c r="B16" s="9" t="s">
        <v>55</v>
      </c>
      <c r="C16" s="17" t="s">
        <v>56</v>
      </c>
      <c r="D16" s="20">
        <f>'september 2016'!C16</f>
        <v>40</v>
      </c>
      <c r="E16" s="20">
        <f>'október 2016'!C16</f>
        <v>10</v>
      </c>
      <c r="F16" s="20">
        <f>'november 2016'!C16</f>
        <v>10</v>
      </c>
      <c r="G16" s="20">
        <f>'december 2016'!C16</f>
        <v>10</v>
      </c>
      <c r="H16" s="20">
        <f>'január 2017'!C16</f>
        <v>10</v>
      </c>
      <c r="I16" s="20">
        <f>'február 2017'!C16</f>
        <v>10</v>
      </c>
      <c r="J16" s="20">
        <f>'marec 2017'!C16</f>
        <v>10</v>
      </c>
      <c r="K16" s="20">
        <f>'apríl 2017'!C16</f>
        <v>10</v>
      </c>
      <c r="L16" s="20">
        <f>'máj 2017'!C16</f>
        <v>10</v>
      </c>
      <c r="M16" s="21">
        <f>'jún 2017'!C16</f>
        <v>10</v>
      </c>
      <c r="N16" s="22">
        <f>'júl 2017'!C16</f>
        <v>0</v>
      </c>
      <c r="O16" s="22">
        <f>'august 2017'!C16</f>
        <v>0</v>
      </c>
      <c r="P16" s="10">
        <f t="shared" si="0"/>
        <v>130</v>
      </c>
      <c r="Q16" s="5"/>
    </row>
    <row r="17" spans="1:17" ht="15.75" thickBot="1">
      <c r="A17" s="5"/>
      <c r="B17" s="9" t="s">
        <v>57</v>
      </c>
      <c r="C17" s="17" t="s">
        <v>58</v>
      </c>
      <c r="D17" s="20">
        <f>'september 2016'!C17</f>
        <v>40</v>
      </c>
      <c r="E17" s="20">
        <f>'október 2016'!C17</f>
        <v>10</v>
      </c>
      <c r="F17" s="20">
        <f>'november 2016'!C17</f>
        <v>10</v>
      </c>
      <c r="G17" s="20">
        <f>'december 2016'!C17</f>
        <v>10</v>
      </c>
      <c r="H17" s="20">
        <f>'január 2017'!C17</f>
        <v>10</v>
      </c>
      <c r="I17" s="20">
        <f>'február 2017'!C17</f>
        <v>10</v>
      </c>
      <c r="J17" s="20">
        <f>'marec 2017'!C17</f>
        <v>10</v>
      </c>
      <c r="K17" s="20">
        <f>'apríl 2017'!C17</f>
        <v>10</v>
      </c>
      <c r="L17" s="20">
        <f>'máj 2017'!C17</f>
        <v>10</v>
      </c>
      <c r="M17" s="21">
        <f>'jún 2017'!C17</f>
        <v>10</v>
      </c>
      <c r="N17" s="22">
        <f>'júl 2017'!C17</f>
        <v>0</v>
      </c>
      <c r="O17" s="22">
        <f>'august 2017'!C17</f>
        <v>0</v>
      </c>
      <c r="P17" s="10">
        <f t="shared" si="0"/>
        <v>130</v>
      </c>
      <c r="Q17" s="5"/>
    </row>
    <row r="18" spans="1:17" ht="15.75" thickBot="1">
      <c r="A18" s="5"/>
      <c r="B18" s="9" t="s">
        <v>59</v>
      </c>
      <c r="C18" s="17" t="s">
        <v>60</v>
      </c>
      <c r="D18" s="20">
        <f>'september 2016'!C18</f>
        <v>40</v>
      </c>
      <c r="E18" s="20">
        <f>'október 2016'!C18</f>
        <v>10</v>
      </c>
      <c r="F18" s="20">
        <f>'november 2016'!C18</f>
        <v>10</v>
      </c>
      <c r="G18" s="20">
        <f>'december 2016'!C18</f>
        <v>10</v>
      </c>
      <c r="H18" s="20">
        <f>'január 2017'!C18</f>
        <v>10</v>
      </c>
      <c r="I18" s="20">
        <f>'február 2017'!C18</f>
        <v>10</v>
      </c>
      <c r="J18" s="20">
        <f>'marec 2017'!C18</f>
        <v>10</v>
      </c>
      <c r="K18" s="20">
        <f>'apríl 2017'!C18</f>
        <v>10</v>
      </c>
      <c r="L18" s="20">
        <f>'máj 2017'!C18</f>
        <v>10</v>
      </c>
      <c r="M18" s="21">
        <f>'jún 2017'!C18</f>
        <v>10</v>
      </c>
      <c r="N18" s="22">
        <f>'júl 2017'!C18</f>
        <v>0</v>
      </c>
      <c r="O18" s="22">
        <f>'august 2017'!C18</f>
        <v>0</v>
      </c>
      <c r="P18" s="10">
        <f t="shared" si="0"/>
        <v>130</v>
      </c>
      <c r="Q18" s="5"/>
    </row>
    <row r="19" spans="1:17" ht="15.75" thickBot="1">
      <c r="A19" s="5"/>
      <c r="B19" s="9" t="s">
        <v>61</v>
      </c>
      <c r="C19" s="17" t="s">
        <v>62</v>
      </c>
      <c r="D19" s="20">
        <f>'september 2016'!C19</f>
        <v>40</v>
      </c>
      <c r="E19" s="20">
        <f>'október 2016'!C19</f>
        <v>10</v>
      </c>
      <c r="F19" s="20">
        <f>'november 2016'!C19</f>
        <v>10</v>
      </c>
      <c r="G19" s="20">
        <f>'december 2016'!C19</f>
        <v>10</v>
      </c>
      <c r="H19" s="20">
        <f>'január 2017'!C19</f>
        <v>10</v>
      </c>
      <c r="I19" s="20">
        <f>'február 2017'!C19</f>
        <v>10</v>
      </c>
      <c r="J19" s="20">
        <f>'marec 2017'!C19</f>
        <v>10</v>
      </c>
      <c r="K19" s="20">
        <f>'apríl 2017'!C19</f>
        <v>10</v>
      </c>
      <c r="L19" s="20">
        <f>'máj 2017'!C19</f>
        <v>10</v>
      </c>
      <c r="M19" s="21">
        <f>'jún 2017'!C19</f>
        <v>10</v>
      </c>
      <c r="N19" s="22">
        <f>'júl 2017'!C19</f>
        <v>0</v>
      </c>
      <c r="O19" s="22">
        <f>'august 2017'!C19</f>
        <v>0</v>
      </c>
      <c r="P19" s="10">
        <f t="shared" si="0"/>
        <v>130</v>
      </c>
      <c r="Q19" s="5"/>
    </row>
    <row r="20" spans="1:17" ht="15.75" thickBot="1">
      <c r="A20" s="5"/>
      <c r="B20" s="9" t="s">
        <v>63</v>
      </c>
      <c r="C20" s="17" t="s">
        <v>64</v>
      </c>
      <c r="D20" s="20">
        <f>'september 2016'!C20</f>
        <v>40</v>
      </c>
      <c r="E20" s="20">
        <f>'október 2016'!C20</f>
        <v>10</v>
      </c>
      <c r="F20" s="20">
        <f>'november 2016'!C20</f>
        <v>10</v>
      </c>
      <c r="G20" s="20">
        <f>'december 2016'!C20</f>
        <v>10</v>
      </c>
      <c r="H20" s="20">
        <f>'január 2017'!C20</f>
        <v>10</v>
      </c>
      <c r="I20" s="20">
        <f>'február 2017'!C20</f>
        <v>10</v>
      </c>
      <c r="J20" s="20">
        <f>'marec 2017'!C20</f>
        <v>10</v>
      </c>
      <c r="K20" s="20">
        <f>'apríl 2017'!C20</f>
        <v>10</v>
      </c>
      <c r="L20" s="20">
        <f>'máj 2017'!C20</f>
        <v>10</v>
      </c>
      <c r="M20" s="21">
        <f>'jún 2017'!C20</f>
        <v>10</v>
      </c>
      <c r="N20" s="22">
        <f>'júl 2017'!C20</f>
        <v>0</v>
      </c>
      <c r="O20" s="22">
        <f>'august 2017'!C20</f>
        <v>0</v>
      </c>
      <c r="P20" s="10">
        <f t="shared" si="0"/>
        <v>130</v>
      </c>
      <c r="Q20" s="5"/>
    </row>
    <row r="21" spans="1:17" ht="15.75" thickBot="1">
      <c r="A21" s="5"/>
      <c r="B21" s="14" t="s">
        <v>65</v>
      </c>
      <c r="C21" s="18" t="s">
        <v>66</v>
      </c>
      <c r="D21" s="20">
        <f>'september 2016'!C21</f>
        <v>40</v>
      </c>
      <c r="E21" s="20">
        <f>'október 2016'!C21</f>
        <v>10</v>
      </c>
      <c r="F21" s="20">
        <f>'november 2016'!C21</f>
        <v>10</v>
      </c>
      <c r="G21" s="20">
        <f>'december 2016'!C21</f>
        <v>10</v>
      </c>
      <c r="H21" s="20">
        <f>'január 2017'!C21</f>
        <v>10</v>
      </c>
      <c r="I21" s="20">
        <f>'február 2017'!C21</f>
        <v>10</v>
      </c>
      <c r="J21" s="20">
        <f>'marec 2017'!C21</f>
        <v>10</v>
      </c>
      <c r="K21" s="20">
        <f>'apríl 2017'!C21</f>
        <v>10</v>
      </c>
      <c r="L21" s="20">
        <f>'máj 2017'!C21</f>
        <v>10</v>
      </c>
      <c r="M21" s="21">
        <f>'jún 2017'!C21</f>
        <v>10</v>
      </c>
      <c r="N21" s="22">
        <f>'júl 2017'!C21</f>
        <v>0</v>
      </c>
      <c r="O21" s="22">
        <f>'august 2017'!C21</f>
        <v>0</v>
      </c>
      <c r="P21" s="10">
        <f t="shared" si="0"/>
        <v>130</v>
      </c>
      <c r="Q21" s="5"/>
    </row>
    <row r="22" spans="1:17" ht="15.75" thickBot="1">
      <c r="A22" s="5"/>
      <c r="B22" s="16" t="s">
        <v>67</v>
      </c>
      <c r="C22" s="19" t="s">
        <v>68</v>
      </c>
      <c r="D22" s="20">
        <f>'september 2016'!C22</f>
        <v>40</v>
      </c>
      <c r="E22" s="20">
        <f>'október 2016'!C22</f>
        <v>10</v>
      </c>
      <c r="F22" s="20">
        <f>'november 2016'!C22</f>
        <v>10</v>
      </c>
      <c r="G22" s="20">
        <f>'december 2016'!C22</f>
        <v>10</v>
      </c>
      <c r="H22" s="20">
        <f>'január 2017'!C22</f>
        <v>10</v>
      </c>
      <c r="I22" s="20">
        <f>'február 2017'!C22</f>
        <v>0</v>
      </c>
      <c r="J22" s="20">
        <f>'marec 2017'!C22</f>
        <v>0</v>
      </c>
      <c r="K22" s="20">
        <f>'apríl 2017'!C22</f>
        <v>0</v>
      </c>
      <c r="L22" s="20">
        <f>'máj 2017'!C22</f>
        <v>0</v>
      </c>
      <c r="M22" s="21">
        <f>'jún 2017'!C22</f>
        <v>0</v>
      </c>
      <c r="N22" s="22">
        <f>'júl 2017'!C22</f>
        <v>0</v>
      </c>
      <c r="O22" s="22">
        <f>'august 2017'!C22</f>
        <v>0</v>
      </c>
      <c r="P22" s="10">
        <f t="shared" si="0"/>
        <v>80</v>
      </c>
      <c r="Q22" s="5"/>
    </row>
    <row r="23" spans="1:17" ht="15.75" thickBot="1">
      <c r="A23" s="5"/>
      <c r="B23" s="16" t="s">
        <v>69</v>
      </c>
      <c r="C23" s="19" t="s">
        <v>70</v>
      </c>
      <c r="D23" s="20">
        <f>'september 2016'!C23</f>
        <v>40</v>
      </c>
      <c r="E23" s="20">
        <f>'október 2016'!C23</f>
        <v>10</v>
      </c>
      <c r="F23" s="20">
        <f>'november 2016'!C23</f>
        <v>10</v>
      </c>
      <c r="G23" s="20">
        <f>'december 2016'!C23</f>
        <v>10</v>
      </c>
      <c r="H23" s="20">
        <f>'január 2017'!C23</f>
        <v>10</v>
      </c>
      <c r="I23" s="20">
        <f>'február 2017'!C23</f>
        <v>10</v>
      </c>
      <c r="J23" s="20">
        <f>'marec 2017'!C23</f>
        <v>10</v>
      </c>
      <c r="K23" s="20">
        <f>'apríl 2017'!C23</f>
        <v>10</v>
      </c>
      <c r="L23" s="20">
        <f>'máj 2017'!C23</f>
        <v>10</v>
      </c>
      <c r="M23" s="21">
        <f>'jún 2017'!C23</f>
        <v>10</v>
      </c>
      <c r="N23" s="22">
        <f>'júl 2017'!C23</f>
        <v>0</v>
      </c>
      <c r="O23" s="22">
        <f>'august 2017'!C23</f>
        <v>0</v>
      </c>
      <c r="P23" s="10">
        <f t="shared" si="0"/>
        <v>130</v>
      </c>
      <c r="Q23" s="5"/>
    </row>
    <row r="24" spans="1:17" ht="15.75" thickBot="1">
      <c r="A24" s="5"/>
      <c r="B24" s="28" t="s">
        <v>13</v>
      </c>
      <c r="C24" s="29"/>
      <c r="D24" s="15">
        <f t="shared" ref="D24:P24" si="1">SUM(D3:D23)</f>
        <v>840</v>
      </c>
      <c r="E24" s="15">
        <f t="shared" si="1"/>
        <v>210</v>
      </c>
      <c r="F24" s="15">
        <f t="shared" si="1"/>
        <v>210</v>
      </c>
      <c r="G24" s="15">
        <f t="shared" si="1"/>
        <v>210</v>
      </c>
      <c r="H24" s="15">
        <f t="shared" si="1"/>
        <v>210</v>
      </c>
      <c r="I24" s="15">
        <f t="shared" si="1"/>
        <v>200</v>
      </c>
      <c r="J24" s="15">
        <f t="shared" si="1"/>
        <v>200</v>
      </c>
      <c r="K24" s="15">
        <f t="shared" si="1"/>
        <v>200</v>
      </c>
      <c r="L24" s="15">
        <f t="shared" si="1"/>
        <v>200</v>
      </c>
      <c r="M24" s="15">
        <f t="shared" si="1"/>
        <v>200</v>
      </c>
      <c r="N24" s="15">
        <f t="shared" si="1"/>
        <v>0</v>
      </c>
      <c r="O24" s="15">
        <f t="shared" si="1"/>
        <v>0</v>
      </c>
      <c r="P24" s="13">
        <f t="shared" si="1"/>
        <v>2680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C5" sqref="C5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42902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42891</v>
      </c>
      <c r="C5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42858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42865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42859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42867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42859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42865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42751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42873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42860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42858</v>
      </c>
      <c r="C16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42860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42870</v>
      </c>
      <c r="C18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42825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42818</v>
      </c>
      <c r="C2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28</v>
      </c>
      <c r="B24" s="30"/>
      <c r="C24" s="3">
        <f>SUM(C3:C23)</f>
        <v>200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B22" sqref="B22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42943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42891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42934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42898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42888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42899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42930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42895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42751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42909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42860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42891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42891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42884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42853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42941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42818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29</v>
      </c>
      <c r="B24" s="30"/>
      <c r="C24" s="3">
        <f>SUM(C3:C23)</f>
        <v>200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9" sqref="C19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23" t="s">
        <v>32</v>
      </c>
      <c r="E3" s="23" t="s">
        <v>33</v>
      </c>
      <c r="F3" s="24">
        <v>38522</v>
      </c>
    </row>
    <row r="4" spans="1:7">
      <c r="A4" s="4">
        <v>2</v>
      </c>
      <c r="C4" s="1"/>
      <c r="D4" s="23" t="s">
        <v>32</v>
      </c>
      <c r="E4" s="23" t="s">
        <v>34</v>
      </c>
      <c r="F4" s="24">
        <v>38283</v>
      </c>
    </row>
    <row r="5" spans="1:7">
      <c r="A5" s="4">
        <v>3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C6" s="1"/>
      <c r="D6" s="23" t="s">
        <v>36</v>
      </c>
      <c r="E6" s="23" t="s">
        <v>37</v>
      </c>
      <c r="F6" s="24">
        <v>38122</v>
      </c>
    </row>
    <row r="7" spans="1:7">
      <c r="A7" s="4">
        <v>5</v>
      </c>
      <c r="C7" s="1"/>
      <c r="D7" s="23" t="s">
        <v>38</v>
      </c>
      <c r="E7" s="23" t="s">
        <v>39</v>
      </c>
      <c r="F7" s="24">
        <v>38188</v>
      </c>
    </row>
    <row r="8" spans="1:7">
      <c r="A8" s="4">
        <v>6</v>
      </c>
      <c r="C8" s="1"/>
      <c r="D8" s="23" t="s">
        <v>40</v>
      </c>
      <c r="E8" s="23" t="s">
        <v>41</v>
      </c>
      <c r="F8" s="24">
        <v>38255</v>
      </c>
    </row>
    <row r="9" spans="1:7">
      <c r="A9" s="4">
        <v>7</v>
      </c>
      <c r="C9" s="1"/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C10" s="1"/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C12" s="1"/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C15" s="1"/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/>
      <c r="C19" s="1">
        <v>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C20" s="1"/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/>
      <c r="C21" s="1">
        <v>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D23" s="23" t="s">
        <v>69</v>
      </c>
      <c r="E23" s="23" t="s">
        <v>70</v>
      </c>
      <c r="F23" s="24">
        <v>38127</v>
      </c>
    </row>
    <row r="24" spans="1:6">
      <c r="A24" s="30" t="s">
        <v>30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19" sqref="K19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23" t="s">
        <v>32</v>
      </c>
      <c r="E3" s="23" t="s">
        <v>33</v>
      </c>
      <c r="F3" s="24">
        <v>38522</v>
      </c>
    </row>
    <row r="4" spans="1:7">
      <c r="A4" s="4">
        <v>2</v>
      </c>
      <c r="C4" s="1"/>
      <c r="D4" s="23" t="s">
        <v>32</v>
      </c>
      <c r="E4" s="23" t="s">
        <v>34</v>
      </c>
      <c r="F4" s="24">
        <v>38283</v>
      </c>
    </row>
    <row r="5" spans="1:7">
      <c r="A5" s="4">
        <v>3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C6" s="1"/>
      <c r="D6" s="23" t="s">
        <v>36</v>
      </c>
      <c r="E6" s="23" t="s">
        <v>37</v>
      </c>
      <c r="F6" s="24">
        <v>38122</v>
      </c>
    </row>
    <row r="7" spans="1:7">
      <c r="A7" s="4">
        <v>5</v>
      </c>
      <c r="C7" s="1"/>
      <c r="D7" s="23" t="s">
        <v>38</v>
      </c>
      <c r="E7" s="23" t="s">
        <v>39</v>
      </c>
      <c r="F7" s="24">
        <v>38188</v>
      </c>
    </row>
    <row r="8" spans="1:7">
      <c r="A8" s="4">
        <v>6</v>
      </c>
      <c r="C8" s="1"/>
      <c r="D8" s="23" t="s">
        <v>40</v>
      </c>
      <c r="E8" s="23" t="s">
        <v>41</v>
      </c>
      <c r="F8" s="24">
        <v>38255</v>
      </c>
    </row>
    <row r="9" spans="1:7">
      <c r="A9" s="4">
        <v>7</v>
      </c>
      <c r="C9" s="1"/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C10" s="1"/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C12" s="1"/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C15" s="1"/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C19" s="1"/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C20" s="1"/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D23" s="23" t="s">
        <v>69</v>
      </c>
      <c r="E23" s="23" t="s">
        <v>70</v>
      </c>
      <c r="F23" s="24">
        <v>38127</v>
      </c>
    </row>
    <row r="24" spans="1:6">
      <c r="A24" s="30" t="s">
        <v>31</v>
      </c>
      <c r="B24" s="30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23" sqref="K23"/>
    </sheetView>
  </sheetViews>
  <sheetFormatPr defaultRowHeight="15"/>
  <cols>
    <col min="2" max="2" width="17.5703125" bestFit="1" customWidth="1"/>
    <col min="4" max="4" width="17.140625" customWidth="1"/>
    <col min="5" max="5" width="11.85546875" customWidth="1"/>
    <col min="6" max="6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42620</v>
      </c>
      <c r="C3" s="1">
        <v>40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42633</v>
      </c>
      <c r="C4" s="1">
        <f>30+10</f>
        <v>40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42626</v>
      </c>
      <c r="C5" s="1">
        <f>10+30</f>
        <v>40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42632</v>
      </c>
      <c r="C6" s="1">
        <v>40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42625</v>
      </c>
      <c r="C7" s="1">
        <v>40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 t="s">
        <v>71</v>
      </c>
      <c r="C8" s="1">
        <f>30+10</f>
        <v>40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42625</v>
      </c>
      <c r="C9" s="1">
        <f>10+30</f>
        <v>40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 t="s">
        <v>73</v>
      </c>
      <c r="C10" s="1">
        <f>30+10</f>
        <v>40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42622</v>
      </c>
      <c r="C11" s="1">
        <v>40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42625</v>
      </c>
      <c r="C12" s="1">
        <f>30+10</f>
        <v>40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f>30+10</f>
        <v>40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 t="s">
        <v>75</v>
      </c>
      <c r="C14" s="1">
        <f>30+10</f>
        <v>40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42622</v>
      </c>
      <c r="C15" s="1">
        <f>10+30</f>
        <v>40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 t="s">
        <v>72</v>
      </c>
      <c r="C16" s="1">
        <f>30+10</f>
        <v>40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42626</v>
      </c>
      <c r="C17" s="1">
        <f>40</f>
        <v>40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42625</v>
      </c>
      <c r="C18" s="1">
        <f>10+30</f>
        <v>40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42621</v>
      </c>
      <c r="C19" s="1">
        <f>10+30</f>
        <v>40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f>30+10</f>
        <v>40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42640</v>
      </c>
      <c r="C21" s="1">
        <f>10+30</f>
        <v>40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B22" s="25" t="s">
        <v>74</v>
      </c>
      <c r="C22" s="1">
        <f>10+30</f>
        <v>40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f>30+10</f>
        <v>40</v>
      </c>
      <c r="D23" s="23" t="s">
        <v>69</v>
      </c>
      <c r="E23" s="23" t="s">
        <v>70</v>
      </c>
      <c r="F23" s="24">
        <v>38127</v>
      </c>
    </row>
    <row r="24" spans="1:6">
      <c r="A24" s="30" t="s">
        <v>20</v>
      </c>
      <c r="B24" s="30"/>
      <c r="C24" s="3">
        <f>SUM(C3:C23)</f>
        <v>840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N24" sqref="N24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42648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42661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42695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42653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42653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42647</v>
      </c>
      <c r="C8" s="1">
        <v>10</v>
      </c>
      <c r="D8" s="23" t="s">
        <v>40</v>
      </c>
      <c r="E8" s="23" t="s">
        <v>41</v>
      </c>
      <c r="F8" s="24">
        <v>38255</v>
      </c>
      <c r="G8">
        <v>7161</v>
      </c>
    </row>
    <row r="9" spans="1:7">
      <c r="A9" s="4">
        <v>7</v>
      </c>
      <c r="B9" s="25">
        <v>42649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42647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42653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42625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42844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42622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42646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42648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42655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42643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42640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B22" s="25">
        <v>42625</v>
      </c>
      <c r="C22" s="1">
        <v>10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21</v>
      </c>
      <c r="B24" s="30"/>
      <c r="C24" s="3">
        <f>SUM(C3:C23)</f>
        <v>210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M22" sqref="M22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42648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42746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42695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42677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42684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42678</v>
      </c>
      <c r="C8" s="1">
        <v>10</v>
      </c>
      <c r="D8" s="23" t="s">
        <v>40</v>
      </c>
      <c r="E8" s="23" t="s">
        <v>41</v>
      </c>
      <c r="F8" s="24">
        <v>38255</v>
      </c>
      <c r="G8">
        <v>7161</v>
      </c>
    </row>
    <row r="9" spans="1:7">
      <c r="A9" s="4">
        <v>7</v>
      </c>
      <c r="B9" s="25">
        <v>42677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42678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42684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42625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 t="s">
        <v>76</v>
      </c>
      <c r="C14" s="1">
        <f>5+5</f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42678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42677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42678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42681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42674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42711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B22" s="25">
        <v>42789</v>
      </c>
      <c r="C22" s="1">
        <v>10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22</v>
      </c>
      <c r="B24" s="30"/>
      <c r="C24" s="3">
        <f>SUM(C3:C23)</f>
        <v>210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N31" sqref="N31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42648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42746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42753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42706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42716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42706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42716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42706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42713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42625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42849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42678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42709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42709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42702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42725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42711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B22" s="25">
        <v>42789</v>
      </c>
      <c r="C22" s="1">
        <v>10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23</v>
      </c>
      <c r="B24" s="30"/>
      <c r="C24" s="3">
        <f>SUM(C3:C23)</f>
        <v>210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24" sqref="J24"/>
    </sheetView>
  </sheetViews>
  <sheetFormatPr defaultRowHeight="15"/>
  <cols>
    <col min="2" max="2" width="19.28515625" customWidth="1"/>
    <col min="4" max="4" width="18.28515625" customWidth="1"/>
    <col min="5" max="5" width="14.7109375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42775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42753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42738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42745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42739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42746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42739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42745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42625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42849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42739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42372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42740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42746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42725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42711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B22" s="25">
        <v>42789</v>
      </c>
      <c r="C22" s="1">
        <v>10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24</v>
      </c>
      <c r="B24" s="30"/>
      <c r="C24" s="3">
        <f>SUM(C3:C23)</f>
        <v>210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20" sqref="L20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42810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42782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42768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42776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42769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42775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42769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42776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42751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42849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42739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42769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42769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42769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42734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42755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4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25</v>
      </c>
      <c r="B24" s="30"/>
      <c r="C24" s="3">
        <f>SUM(C3:C23)</f>
        <v>200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B5" sqref="B5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42843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42782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42796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42804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42797</v>
      </c>
      <c r="C8" s="1">
        <v>10</v>
      </c>
      <c r="D8" s="23" t="s">
        <v>40</v>
      </c>
      <c r="E8" s="23" t="s">
        <v>41</v>
      </c>
      <c r="F8" s="24">
        <v>38255</v>
      </c>
      <c r="G8">
        <v>7161</v>
      </c>
    </row>
    <row r="9" spans="1:7">
      <c r="A9" s="4">
        <v>7</v>
      </c>
      <c r="B9" s="25">
        <v>42811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42797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42804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42751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42873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42802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42797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42797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42793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42767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42755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C22" s="1"/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26</v>
      </c>
      <c r="B24" s="30"/>
      <c r="C24" s="3">
        <f>SUM(C3:C23)</f>
        <v>200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5" sqref="C5"/>
    </sheetView>
  </sheetViews>
  <sheetFormatPr defaultRowHeight="15"/>
  <cols>
    <col min="2" max="2" width="10.140625" bestFit="1" customWidth="1"/>
    <col min="4" max="4" width="12.85546875" bestFit="1" customWidth="1"/>
    <col min="5" max="5" width="11.42578125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5">
        <v>42752</v>
      </c>
      <c r="C3" s="1">
        <v>10</v>
      </c>
      <c r="D3" s="23" t="s">
        <v>32</v>
      </c>
      <c r="E3" s="23" t="s">
        <v>33</v>
      </c>
      <c r="F3" s="24">
        <v>38522</v>
      </c>
    </row>
    <row r="4" spans="1:7">
      <c r="A4" s="4">
        <v>2</v>
      </c>
      <c r="B4" s="25">
        <v>42871</v>
      </c>
      <c r="C4" s="1">
        <v>10</v>
      </c>
      <c r="D4" s="23" t="s">
        <v>32</v>
      </c>
      <c r="E4" s="23" t="s">
        <v>34</v>
      </c>
      <c r="F4" s="24">
        <v>38283</v>
      </c>
    </row>
    <row r="5" spans="1:7">
      <c r="A5" s="4">
        <v>3</v>
      </c>
      <c r="B5" s="25">
        <v>42891</v>
      </c>
      <c r="C5" s="1">
        <v>10</v>
      </c>
      <c r="D5" s="23" t="s">
        <v>32</v>
      </c>
      <c r="E5" s="23" t="s">
        <v>35</v>
      </c>
      <c r="F5" s="24">
        <v>38255</v>
      </c>
    </row>
    <row r="6" spans="1:7">
      <c r="A6" s="4">
        <v>4</v>
      </c>
      <c r="B6" s="25">
        <v>42829</v>
      </c>
      <c r="C6" s="1">
        <v>10</v>
      </c>
      <c r="D6" s="23" t="s">
        <v>36</v>
      </c>
      <c r="E6" s="23" t="s">
        <v>37</v>
      </c>
      <c r="F6" s="24">
        <v>38122</v>
      </c>
    </row>
    <row r="7" spans="1:7">
      <c r="A7" s="4">
        <v>5</v>
      </c>
      <c r="B7" s="25">
        <v>42835</v>
      </c>
      <c r="C7" s="1">
        <v>10</v>
      </c>
      <c r="D7" s="23" t="s">
        <v>38</v>
      </c>
      <c r="E7" s="23" t="s">
        <v>39</v>
      </c>
      <c r="F7" s="24">
        <v>38188</v>
      </c>
    </row>
    <row r="8" spans="1:7">
      <c r="A8" s="4">
        <v>6</v>
      </c>
      <c r="B8" s="25">
        <v>42829</v>
      </c>
      <c r="C8" s="1">
        <v>10</v>
      </c>
      <c r="D8" s="23" t="s">
        <v>40</v>
      </c>
      <c r="E8" s="23" t="s">
        <v>41</v>
      </c>
      <c r="F8" s="24">
        <v>38255</v>
      </c>
    </row>
    <row r="9" spans="1:7">
      <c r="A9" s="4">
        <v>7</v>
      </c>
      <c r="B9" s="25">
        <v>42837</v>
      </c>
      <c r="C9" s="1">
        <v>10</v>
      </c>
      <c r="D9" s="23" t="s">
        <v>42</v>
      </c>
      <c r="E9" s="23" t="s">
        <v>43</v>
      </c>
      <c r="F9" s="24">
        <v>38246</v>
      </c>
    </row>
    <row r="10" spans="1:7">
      <c r="A10" s="4">
        <v>8</v>
      </c>
      <c r="B10" s="25">
        <v>42829</v>
      </c>
      <c r="C10" s="1">
        <v>10</v>
      </c>
      <c r="D10" s="23" t="s">
        <v>44</v>
      </c>
      <c r="E10" s="23" t="s">
        <v>45</v>
      </c>
      <c r="F10" s="24">
        <v>38105</v>
      </c>
    </row>
    <row r="11" spans="1:7">
      <c r="A11" s="4">
        <v>9</v>
      </c>
      <c r="B11" s="25">
        <v>42835</v>
      </c>
      <c r="C11" s="1">
        <v>10</v>
      </c>
      <c r="D11" s="23" t="s">
        <v>46</v>
      </c>
      <c r="E11" s="23" t="s">
        <v>47</v>
      </c>
      <c r="F11" s="24">
        <v>38163</v>
      </c>
    </row>
    <row r="12" spans="1:7">
      <c r="A12" s="4">
        <v>10</v>
      </c>
      <c r="B12" s="25">
        <v>42751</v>
      </c>
      <c r="C12" s="1">
        <v>10</v>
      </c>
      <c r="D12" s="23" t="s">
        <v>48</v>
      </c>
      <c r="E12" s="23" t="s">
        <v>49</v>
      </c>
      <c r="F12" s="24">
        <v>38149</v>
      </c>
    </row>
    <row r="13" spans="1:7">
      <c r="A13" s="4">
        <v>11</v>
      </c>
      <c r="B13" s="25">
        <v>42632</v>
      </c>
      <c r="C13" s="1">
        <v>10</v>
      </c>
      <c r="D13" s="23" t="s">
        <v>50</v>
      </c>
      <c r="E13" s="23" t="s">
        <v>51</v>
      </c>
      <c r="F13" s="24">
        <v>38033</v>
      </c>
    </row>
    <row r="14" spans="1:7">
      <c r="A14" s="4">
        <v>12</v>
      </c>
      <c r="B14" s="25">
        <v>42873</v>
      </c>
      <c r="C14" s="1">
        <v>10</v>
      </c>
      <c r="D14" s="23" t="s">
        <v>52</v>
      </c>
      <c r="E14" s="23" t="s">
        <v>53</v>
      </c>
      <c r="F14" s="24">
        <v>38261</v>
      </c>
    </row>
    <row r="15" spans="1:7">
      <c r="A15" s="4">
        <v>13</v>
      </c>
      <c r="B15" s="25">
        <v>42802</v>
      </c>
      <c r="C15" s="1">
        <v>10</v>
      </c>
      <c r="D15" s="23" t="s">
        <v>46</v>
      </c>
      <c r="E15" s="23" t="s">
        <v>54</v>
      </c>
      <c r="F15" s="24">
        <v>38254</v>
      </c>
    </row>
    <row r="16" spans="1:7">
      <c r="A16" s="4">
        <v>14</v>
      </c>
      <c r="B16" s="25">
        <v>42828</v>
      </c>
      <c r="C16" s="1">
        <v>10</v>
      </c>
      <c r="D16" s="23" t="s">
        <v>55</v>
      </c>
      <c r="E16" s="23" t="s">
        <v>56</v>
      </c>
      <c r="F16" s="24">
        <v>38010</v>
      </c>
    </row>
    <row r="17" spans="1:6">
      <c r="A17" s="4">
        <v>15</v>
      </c>
      <c r="B17" s="25">
        <v>42830</v>
      </c>
      <c r="C17" s="1">
        <v>10</v>
      </c>
      <c r="D17" s="23" t="s">
        <v>57</v>
      </c>
      <c r="E17" s="23" t="s">
        <v>58</v>
      </c>
      <c r="F17" s="24">
        <v>38350</v>
      </c>
    </row>
    <row r="18" spans="1:6">
      <c r="A18" s="4">
        <v>16</v>
      </c>
      <c r="B18" s="25">
        <v>42843</v>
      </c>
      <c r="C18" s="1">
        <v>10</v>
      </c>
      <c r="D18" s="23" t="s">
        <v>59</v>
      </c>
      <c r="E18" s="23" t="s">
        <v>60</v>
      </c>
      <c r="F18" s="24">
        <v>38149</v>
      </c>
    </row>
    <row r="19" spans="1:6">
      <c r="A19" s="4">
        <v>17</v>
      </c>
      <c r="B19" s="25">
        <v>42795</v>
      </c>
      <c r="C19" s="1">
        <v>10</v>
      </c>
      <c r="D19" s="23" t="s">
        <v>61</v>
      </c>
      <c r="E19" s="23" t="s">
        <v>62</v>
      </c>
      <c r="F19" s="24">
        <v>38038</v>
      </c>
    </row>
    <row r="20" spans="1:6">
      <c r="A20" s="4">
        <v>18</v>
      </c>
      <c r="B20" s="25">
        <v>42622</v>
      </c>
      <c r="C20" s="1">
        <v>10</v>
      </c>
      <c r="D20" s="23" t="s">
        <v>63</v>
      </c>
      <c r="E20" s="23" t="s">
        <v>64</v>
      </c>
      <c r="F20" s="24">
        <v>38219</v>
      </c>
    </row>
    <row r="21" spans="1:6">
      <c r="A21" s="4">
        <v>19</v>
      </c>
      <c r="B21" s="25">
        <v>42818</v>
      </c>
      <c r="C21" s="1">
        <v>10</v>
      </c>
      <c r="D21" s="23" t="s">
        <v>65</v>
      </c>
      <c r="E21" s="23" t="s">
        <v>66</v>
      </c>
      <c r="F21" s="24">
        <v>38289</v>
      </c>
    </row>
    <row r="22" spans="1:6">
      <c r="A22" s="4">
        <v>20</v>
      </c>
      <c r="C22" s="1"/>
      <c r="D22" s="23" t="s">
        <v>67</v>
      </c>
      <c r="E22" s="23" t="s">
        <v>68</v>
      </c>
      <c r="F22" s="24">
        <v>38672</v>
      </c>
    </row>
    <row r="23" spans="1:6">
      <c r="A23" s="4">
        <v>21</v>
      </c>
      <c r="B23" s="25">
        <v>42626</v>
      </c>
      <c r="C23" s="1">
        <v>10</v>
      </c>
      <c r="D23" s="23" t="s">
        <v>69</v>
      </c>
      <c r="E23" s="23" t="s">
        <v>70</v>
      </c>
      <c r="F23" s="24">
        <v>38127</v>
      </c>
    </row>
    <row r="24" spans="1:6">
      <c r="A24" s="30" t="s">
        <v>27</v>
      </c>
      <c r="B24" s="30"/>
      <c r="C24" s="3">
        <f>SUM(C3:C23)</f>
        <v>200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2017-08-03T08:23:09Z</dcterms:modified>
</cp:coreProperties>
</file>